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ЭтаКнига" defaultThemeVersion="164011"/>
  <bookViews>
    <workbookView xWindow="0" yWindow="0" windowWidth="28800" windowHeight="11100" tabRatio="695" firstSheet="2" activeTab="2"/>
  </bookViews>
  <sheets>
    <sheet name="ID" sheetId="9" state="hidden" r:id="rId1"/>
    <sheet name="Выборы" sheetId="11" state="hidden" r:id="rId2"/>
    <sheet name="Ценовое предложение " sheetId="16" r:id="rId3"/>
    <sheet name="Способы закупок" sheetId="17" state="hidden" r:id="rId4"/>
  </sheets>
  <definedNames>
    <definedName name="ВНЕОБОРОТНЫЕ_АКТИВЫ" localSheetId="3">#REF!</definedName>
    <definedName name="ВНЕОБОРОТНЫЕ_АКТИВЫ">#REF!</definedName>
    <definedName name="Доходы_будущих_периодов" localSheetId="3">#REF!</definedName>
    <definedName name="Доходы_будущих_периодов">#REF!</definedName>
    <definedName name="КАПИТАЛ_И_РЕЗЕРВЫ" localSheetId="3">#REF!</definedName>
    <definedName name="КАПИТАЛ_И_РЕЗЕРВЫ">#REF!</definedName>
    <definedName name="КРАТКОСРОЧНЫЕ_ОБЯЗАТЕЛЬСТВА" localSheetId="3">#REF!</definedName>
    <definedName name="КРАТКОСРОЧНЫЕ_ОБЯЗАТЕЛЬСТВА">#REF!</definedName>
    <definedName name="НаличиеКадровыхРесурсов" localSheetId="3">#REF!</definedName>
    <definedName name="НаличиеКадровыхРесурсов">#REF!</definedName>
    <definedName name="НаличиеМатериальноТехническихРесурсов">#REF!</definedName>
    <definedName name="_xlnm.Print_Area" localSheetId="2">'Ценовое предложение '!$A$1:$F$18</definedName>
    <definedName name="ОБОРОТНЫЕ_АКТИВЫ" localSheetId="3">#REF!</definedName>
    <definedName name="ОБОРОТНЫЕ_АКТИВЫ">#REF!</definedName>
    <definedName name="ОсновнаяИнформация_АдресЭлектроннойПочтыУчастника" localSheetId="3">#REF!</definedName>
    <definedName name="ОсновнаяИнформация_АдресЭлектроннойПочтыУчастника">#REF!</definedName>
    <definedName name="ОсновнаяИнформация_ГородМестонахождения" localSheetId="3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6" l="1"/>
  <c r="F7" i="17"/>
  <c r="F15" i="16" l="1"/>
  <c r="F16" i="16"/>
  <c r="F14" i="16" l="1"/>
  <c r="B2" i="9"/>
</calcChain>
</file>

<file path=xl/sharedStrings.xml><?xml version="1.0" encoding="utf-8"?>
<sst xmlns="http://schemas.openxmlformats.org/spreadsheetml/2006/main" count="51" uniqueCount="49">
  <si>
    <t>№</t>
  </si>
  <si>
    <t>Предмет договора</t>
  </si>
  <si>
    <t>Рабочие</t>
  </si>
  <si>
    <t>Категория специалиста</t>
  </si>
  <si>
    <t>Управление (высший, средний менеджмент)</t>
  </si>
  <si>
    <t>Инженерно-технический персонал</t>
  </si>
  <si>
    <t>Копия справки по форме КНД 1120101 (при отсутствии задолженности)</t>
  </si>
  <si>
    <t>Копия справки по форме КНД 1120101 и копия справка по форме КНД 1160080 (при наличии задолженности)</t>
  </si>
  <si>
    <t>Налоговая справка</t>
  </si>
  <si>
    <t>Документ по форме КНД 1120101 (при отсутствии задолженности и в отсутствие соответствующей справки)</t>
  </si>
  <si>
    <t>Документ по форме КНД 1120101 и документ по форме КНД 1160080 (при наличии задолженности и в отсутствие соответствующих справок)</t>
  </si>
  <si>
    <t>Другая категория</t>
  </si>
  <si>
    <t>IDP</t>
  </si>
  <si>
    <t>IDa</t>
  </si>
  <si>
    <t>FormType</t>
  </si>
  <si>
    <t>A02A08</t>
  </si>
  <si>
    <t>ИНН участника закупки</t>
  </si>
  <si>
    <t>КПП участника закупки</t>
  </si>
  <si>
    <t>A080201</t>
  </si>
  <si>
    <t>A080202</t>
  </si>
  <si>
    <t>A080203</t>
  </si>
  <si>
    <t>НДС (%)</t>
  </si>
  <si>
    <t>Цена, руб (без НДС)</t>
  </si>
  <si>
    <t>Цена, руб с НДС</t>
  </si>
  <si>
    <t>Вводные данные</t>
  </si>
  <si>
    <t>Материалы поставки Подрядчика</t>
  </si>
  <si>
    <t>Предложенная цена договора (итого), в том числе:</t>
  </si>
  <si>
    <t>Наименование участника закупки</t>
  </si>
  <si>
    <t>№ закупки</t>
  </si>
  <si>
    <t>Заявка на участие в закупке</t>
  </si>
  <si>
    <t>Система налогообложения участника закупки</t>
  </si>
  <si>
    <t>Ценовое предложение</t>
  </si>
  <si>
    <t>Стоимость работ</t>
  </si>
  <si>
    <t>Заказчик</t>
  </si>
  <si>
    <t>Способ закупки</t>
  </si>
  <si>
    <t>Экспертиза</t>
  </si>
  <si>
    <t>Мониторинг</t>
  </si>
  <si>
    <t>Закрытый анализ предложений</t>
  </si>
  <si>
    <t>Конкурс в электронной форме</t>
  </si>
  <si>
    <t>Конкурс в электронной форме, участниками которого могут быть только субъекты малого и среднего предпринимательства</t>
  </si>
  <si>
    <t>Аукцион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</si>
  <si>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</si>
  <si>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</t>
  </si>
  <si>
    <t>Запрос предложений</t>
  </si>
  <si>
    <t>Дополнительное соглашение</t>
  </si>
  <si>
    <t>Закупка у единственного поставщика</t>
  </si>
  <si>
    <t>Анализ предложений в электронной форме</t>
  </si>
  <si>
    <t>Анализ предложений</t>
  </si>
  <si>
    <t>Способы закупки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</si>
</sst>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&quot;%&quot;"/>
  </numFmts>
  <fonts count="7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2"/>
      <color theme="0"/>
      <name val="Calibri"/>
      <family val="2"/>
      <charset val="204"/>
      <scheme val="minor"/>
    </font>
    <font>
      <b/>
      <sz val="12"/>
      <color theme="0"/>
      <name val="Calibri"/>
      <family val="2"/>
      <charset val="204"/>
      <scheme val="minor"/>
    </font>
    <font>
      <b/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/>
        <bgColor theme="5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indexed="64"/>
      </top>
      <bottom/>
      <diagonal/>
    </border>
    <border>
      <left style="thin">
        <color theme="1" tint="0.34998626667073579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1" tint="0.34998626667073579"/>
      </right>
      <top style="thin">
        <color indexed="64"/>
      </top>
      <bottom/>
      <diagonal/>
    </border>
    <border>
      <left/>
      <right/>
      <top style="thin">
        <color theme="5" tint="0.39997558519241921"/>
      </top>
      <bottom/>
      <diagonal/>
    </border>
    <border>
      <left/>
      <right/>
      <top style="thin">
        <color theme="5" tint="0.39997558519241921"/>
      </top>
      <bottom style="thin">
        <color theme="5" tint="0.39997558519241921"/>
      </bottom>
      <diagonal/>
    </border>
    <border>
      <left/>
      <right/>
      <top/>
      <bottom style="thin">
        <color theme="5" tint="0.39997558519241921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NumberFormat="1" applyAlignment="1" applyProtection="1">
      <alignment horizontal="left" vertical="center"/>
      <protection locked="0"/>
    </xf>
    <xf numFmtId="0" fontId="0" fillId="0" borderId="0" xfId="0" applyAlignment="1">
      <alignment horizontal="left" vertical="center" wrapText="1"/>
    </xf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 applyBorder="1" applyAlignment="1">
      <alignment vertical="center"/>
    </xf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0" xfId="0" applyFont="1" applyBorder="1" applyAlignment="1">
      <alignment horizontal="left"/>
    </xf>
    <xf numFmtId="0" fontId="2" fillId="0" borderId="0" xfId="0" applyFont="1" applyBorder="1" applyAlignment="1">
      <alignment vertical="top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2" fillId="0" borderId="6" xfId="0" applyFont="1" applyBorder="1" applyAlignment="1" applyProtection="1">
      <alignment horizontal="left" vertical="center" wrapText="1"/>
    </xf>
    <xf numFmtId="0" fontId="1" fillId="0" borderId="10" xfId="0" applyFont="1" applyBorder="1" applyAlignment="1" applyProtection="1">
      <alignment horizontal="left" vertical="center"/>
      <protection locked="0"/>
    </xf>
    <xf numFmtId="164" fontId="1" fillId="0" borderId="7" xfId="0" applyNumberFormat="1" applyFont="1" applyBorder="1" applyAlignment="1" applyProtection="1">
      <alignment horizontal="left" vertical="center"/>
      <protection locked="0"/>
    </xf>
    <xf numFmtId="0" fontId="1" fillId="0" borderId="8" xfId="0" applyFont="1" applyBorder="1" applyAlignment="1" applyProtection="1">
      <alignment horizontal="left" vertical="center"/>
      <protection locked="0"/>
    </xf>
    <xf numFmtId="0" fontId="1" fillId="0" borderId="0" xfId="0" applyFont="1" applyProtection="1"/>
    <xf numFmtId="0" fontId="1" fillId="0" borderId="6" xfId="0" applyFont="1" applyBorder="1" applyAlignment="1" applyProtection="1">
      <alignment horizontal="left" vertical="center" wrapText="1"/>
    </xf>
    <xf numFmtId="0" fontId="1" fillId="0" borderId="5" xfId="0" applyFont="1" applyBorder="1" applyAlignment="1" applyProtection="1">
      <alignment horizontal="left" vertical="center"/>
      <protection locked="0"/>
    </xf>
    <xf numFmtId="164" fontId="1" fillId="0" borderId="6" xfId="0" applyNumberFormat="1" applyFont="1" applyBorder="1" applyAlignment="1" applyProtection="1">
      <alignment horizontal="left" vertical="center"/>
      <protection locked="0"/>
    </xf>
    <xf numFmtId="0" fontId="1" fillId="0" borderId="9" xfId="0" applyFont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 wrapText="1"/>
    </xf>
    <xf numFmtId="164" fontId="1" fillId="0" borderId="0" xfId="0" applyNumberFormat="1" applyFont="1" applyBorder="1" applyAlignment="1" applyProtection="1">
      <alignment horizontal="left" vertical="center"/>
    </xf>
    <xf numFmtId="0" fontId="1" fillId="0" borderId="0" xfId="0" applyNumberFormat="1" applyFont="1" applyBorder="1" applyAlignment="1" applyProtection="1">
      <alignment horizontal="left" vertical="center"/>
    </xf>
    <xf numFmtId="0" fontId="1" fillId="0" borderId="0" xfId="0" applyFont="1" applyProtection="1">
      <protection locked="0"/>
    </xf>
    <xf numFmtId="0" fontId="1" fillId="0" borderId="6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 vertical="center"/>
    </xf>
    <xf numFmtId="0" fontId="3" fillId="0" borderId="0" xfId="0" applyFont="1" applyAlignment="1">
      <alignment vertical="top"/>
    </xf>
    <xf numFmtId="0" fontId="4" fillId="2" borderId="0" xfId="0" applyFont="1" applyFill="1" applyAlignment="1">
      <alignment horizontal="left" vertical="center"/>
    </xf>
    <xf numFmtId="0" fontId="5" fillId="2" borderId="0" xfId="0" applyFont="1" applyFill="1" applyAlignment="1">
      <alignment vertical="top"/>
    </xf>
    <xf numFmtId="0" fontId="2" fillId="0" borderId="6" xfId="0" applyFont="1" applyBorder="1" applyAlignment="1" applyProtection="1">
      <alignment vertical="top"/>
      <protection locked="0"/>
    </xf>
    <xf numFmtId="0" fontId="1" fillId="0" borderId="0" xfId="0" applyFont="1" applyBorder="1" applyAlignment="1">
      <alignment horizontal="left" vertical="center"/>
    </xf>
    <xf numFmtId="0" fontId="0" fillId="3" borderId="11" xfId="0" applyFont="1" applyFill="1" applyBorder="1"/>
    <xf numFmtId="0" fontId="0" fillId="0" borderId="12" xfId="0" applyFont="1" applyBorder="1"/>
    <xf numFmtId="0" fontId="0" fillId="3" borderId="12" xfId="0" applyFont="1" applyFill="1" applyBorder="1"/>
    <xf numFmtId="0" fontId="6" fillId="4" borderId="13" xfId="0" applyFont="1" applyFill="1" applyBorder="1"/>
    <xf numFmtId="0" fontId="1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2" fillId="0" borderId="1" xfId="0" applyFont="1" applyBorder="1" applyAlignment="1" applyProtection="1">
      <alignment horizontal="left" vertical="top" wrapText="1"/>
      <protection locked="0"/>
    </xf>
    <xf numFmtId="0" fontId="2" fillId="0" borderId="1" xfId="0" applyFont="1" applyBorder="1" applyAlignment="1" applyProtection="1">
      <alignment horizontal="left" vertical="top"/>
      <protection locked="0"/>
    </xf>
    <xf numFmtId="0" fontId="2" fillId="0" borderId="3" xfId="0" applyFont="1" applyBorder="1" applyAlignment="1" applyProtection="1">
      <alignment horizontal="left" vertical="top"/>
      <protection locked="0"/>
    </xf>
    <xf numFmtId="0" fontId="2" fillId="0" borderId="4" xfId="0" applyFont="1" applyBorder="1" applyAlignment="1" applyProtection="1">
      <alignment horizontal="left" vertical="top"/>
      <protection locked="0"/>
    </xf>
    <xf numFmtId="0" fontId="2" fillId="0" borderId="5" xfId="0" applyFont="1" applyBorder="1" applyAlignment="1" applyProtection="1">
      <alignment horizontal="left" vertical="top"/>
      <protection locked="0"/>
    </xf>
  </cellXfs>
  <cellStyles count="1">
    <cellStyle name="Обычный" xfId="0" builtinId="0"/>
  </cellStyles>
  <dxfs count="3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  <border diagonalUp="0" diagonalDown="0">
        <left/>
        <right/>
        <top style="thin">
          <color theme="5" tint="0.39997558519241921"/>
        </top>
        <bottom style="thin">
          <color theme="5" tint="0.39997558519241921"/>
        </bottom>
        <vertical/>
        <horizontal/>
      </border>
    </dxf>
    <dxf>
      <border outline="0">
        <top style="thin">
          <color theme="5" tint="0.39997558519241921"/>
        </top>
      </border>
    </dxf>
    <dxf>
      <border outline="0">
        <left style="thin">
          <color theme="5" tint="0.39997558519241921"/>
        </left>
        <top style="thin">
          <color theme="5" tint="0.39997558519241921"/>
        </top>
        <bottom style="thin">
          <color theme="5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</dxf>
    <dxf>
      <border outline="0">
        <bottom style="thin">
          <color theme="5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5"/>
          <bgColor theme="5"/>
        </patternFill>
      </fill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indexed="64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164" formatCode="0&quot;%&quot;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indent="0" justifyLastLine="0" shrinkToFit="0" readingOrder="0"/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 outline="0">
        <top style="thin">
          <color theme="1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1" hidden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alignment horizontal="general" vertical="bottom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numFmt numFmtId="0" formatCode="General"/>
      <alignment horizontal="left" vertical="center" textRotation="0" wrapText="0" indent="0" justifyLastLine="0" shrinkToFit="0" readingOrder="0"/>
      <protection locked="0" hidden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ables/table1.xml><?xml version="1.0" encoding="utf-8"?>
<table xmlns="http://schemas.openxmlformats.org/spreadsheetml/2006/main" id="8" name="Идентификация" displayName="Идентификация" ref="A1:C2" totalsRowShown="0" headerRowDxfId="34" dataDxfId="33">
  <autoFilter ref="A1:C2"/>
  <tableColumns count="3">
    <tableColumn id="3" name="IDP" dataDxfId="32"/>
    <tableColumn id="4" name="IDa" dataDxfId="31">
      <calculatedColumnFormula>$A$2&amp;"-"&amp;#REF!&amp;"-"&amp;#REF!</calculatedColumnFormula>
    </tableColumn>
    <tableColumn id="1" name="FormType" dataDxfId="30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id="7" name="НалоговыеСправки" displayName="НалоговыеСправки" ref="A1:B5" totalsRowShown="0" headerRowDxfId="29" dataDxfId="28">
  <autoFilter ref="A1:B5"/>
  <tableColumns count="2">
    <tableColumn id="1" name="№" dataDxfId="27"/>
    <tableColumn id="2" name="Налоговая справка" dataDxfId="26"/>
  </tableColumns>
  <tableStyleInfo name="TableStyleLight1" showFirstColumn="0" showLastColumn="0" showRowStripes="0" showColumnStripes="0"/>
</table>
</file>

<file path=xl/tables/table3.xml><?xml version="1.0" encoding="utf-8"?>
<table xmlns="http://schemas.openxmlformats.org/spreadsheetml/2006/main" id="9" name="КатегорииСпециалистов" displayName="КатегорииСпециалистов" ref="A7:B11" totalsRowShown="0">
  <autoFilter ref="A7:B11"/>
  <tableColumns count="2">
    <tableColumn id="1" name="№"/>
    <tableColumn id="2" name="Категория специалиста" dataDxfId="25"/>
  </tableColumns>
  <tableStyleInfo name="TableStyleLight1" showFirstColumn="0" showLastColumn="0" showRowStripes="0" showColumnStripes="0"/>
</table>
</file>

<file path=xl/tables/table4.xml><?xml version="1.0" encoding="utf-8"?>
<table xmlns="http://schemas.openxmlformats.org/spreadsheetml/2006/main" id="15" name="ПозиционноеЦеновое" displayName="ПозиционноеЦеновое" ref="B13:F16" totalsRowShown="0" headerRowDxfId="14" dataDxfId="12" headerRowBorderDxfId="13" tableBorderDxfId="11">
  <autoFilter ref="B13:F16"/>
  <tableColumns count="5">
    <tableColumn id="1" name="№" dataDxfId="10"/>
    <tableColumn id="2" name="Вводные данные" dataDxfId="9"/>
    <tableColumn id="4" name="Цена, руб (без НДС)" dataDxfId="8">
      <calculatedColumnFormula>SUM(D16:D16)</calculatedColumnFormula>
    </tableColumn>
    <tableColumn id="7" name="НДС (%)" dataDxfId="7"/>
    <tableColumn id="6" name="Цена, руб с НДС" dataDxfId="6">
      <calculatedColumnFormula>ПозиционноеЦеновое[[#This Row],[Цена, руб (без НДС)]]*(ПозиционноеЦеновое[[#This Row],[НДС (%)]]/100+1)</calculatedColumnFormula>
    </tableColumn>
  </tableColumns>
  <tableStyleInfo name="TableStyleLight1" showFirstColumn="0" showLastColumn="0" showRowStripes="0" showColumnStripes="0"/>
</table>
</file>

<file path=xl/tables/table5.xml><?xml version="1.0" encoding="utf-8"?>
<table xmlns="http://schemas.openxmlformats.org/spreadsheetml/2006/main" id="1" name="СпособыЗакупок" displayName="СпособыЗакупок" ref="A1:A14" totalsRowShown="0" headerRowDxfId="5" dataDxfId="3" headerRowBorderDxfId="4" tableBorderDxfId="2" totalsRowBorderDxfId="1">
  <autoFilter ref="A1:A14"/>
  <tableColumns count="1">
    <tableColumn id="1" name="Способы закупки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theme="1"/>
  </sheetPr>
  <dimension ref="A1:C2"/>
  <sheetViews>
    <sheetView workbookViewId="0"/>
  </sheetViews>
  <sheetFormatPr defaultRowHeight="15" x14ac:dyDescent="0.25"/>
  <cols>
    <col min="1" max="1" width="9" customWidth="1"/>
    <col min="2" max="2" width="25" customWidth="1"/>
    <col min="3" max="3" width="12.140625" bestFit="1" customWidth="1"/>
  </cols>
  <sheetData>
    <row r="1" spans="1:3" x14ac:dyDescent="0.25">
      <c r="A1" s="1" t="s">
        <v>12</v>
      </c>
      <c r="B1" s="1" t="s">
        <v>13</v>
      </c>
      <c r="C1" s="1" t="s">
        <v>14</v>
      </c>
    </row>
    <row r="2" spans="1:3" x14ac:dyDescent="0.25">
      <c r="A2" s="2"/>
      <c r="B2" s="1" t="e">
        <f>$A$2&amp;"-"&amp;#REF!&amp;"-"&amp;#REF!</f>
        <v>#REF!</v>
      </c>
      <c r="C2" s="1" t="s">
        <v>15</v>
      </c>
    </row>
  </sheetData>
  <sheetProtection algorithmName="SHA-512" hashValue="OpL4ieBoxbhZzchhHbLM997TdlFFns4yq/Kzx6NJLZ1ZJ1iYp4PzyapMFgDJXUiG57qybOoaGh2nuhpKXUwxrg==" saltValue="VD/fxziAH1zzqDO2RU7dIg==" spinCount="100000" sheet="1" formatColumns="0"/>
  <conditionalFormatting sqref="A2">
    <cfRule type="expression" dxfId="35" priority="2">
      <formula>AND(CELL("защита", A2)=0, ISBLANK(A2))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B11"/>
  <sheetViews>
    <sheetView workbookViewId="0"/>
  </sheetViews>
  <sheetFormatPr defaultRowHeight="15" x14ac:dyDescent="0.25"/>
  <cols>
    <col min="1" max="1" width="5" bestFit="1" customWidth="1"/>
    <col min="2" max="2" width="59.85546875" customWidth="1"/>
  </cols>
  <sheetData>
    <row r="1" spans="1:2" x14ac:dyDescent="0.25">
      <c r="A1" s="1" t="s">
        <v>0</v>
      </c>
      <c r="B1" s="1" t="s">
        <v>8</v>
      </c>
    </row>
    <row r="2" spans="1:2" ht="30" x14ac:dyDescent="0.25">
      <c r="A2" s="1">
        <v>1</v>
      </c>
      <c r="B2" s="3" t="s">
        <v>9</v>
      </c>
    </row>
    <row r="3" spans="1:2" ht="45" x14ac:dyDescent="0.25">
      <c r="A3" s="1">
        <v>2</v>
      </c>
      <c r="B3" s="3" t="s">
        <v>10</v>
      </c>
    </row>
    <row r="4" spans="1:2" ht="30" x14ac:dyDescent="0.25">
      <c r="A4" s="1">
        <v>3</v>
      </c>
      <c r="B4" s="3" t="s">
        <v>6</v>
      </c>
    </row>
    <row r="5" spans="1:2" ht="30" x14ac:dyDescent="0.25">
      <c r="A5" s="1">
        <v>4</v>
      </c>
      <c r="B5" s="3" t="s">
        <v>7</v>
      </c>
    </row>
    <row r="7" spans="1:2" x14ac:dyDescent="0.25">
      <c r="A7" t="s">
        <v>0</v>
      </c>
      <c r="B7" t="s">
        <v>3</v>
      </c>
    </row>
    <row r="8" spans="1:2" x14ac:dyDescent="0.25">
      <c r="A8">
        <v>1</v>
      </c>
      <c r="B8" s="4" t="s">
        <v>2</v>
      </c>
    </row>
    <row r="9" spans="1:2" x14ac:dyDescent="0.25">
      <c r="A9">
        <v>2</v>
      </c>
      <c r="B9" s="4" t="s">
        <v>5</v>
      </c>
    </row>
    <row r="10" spans="1:2" x14ac:dyDescent="0.25">
      <c r="A10">
        <v>3</v>
      </c>
      <c r="B10" s="4" t="s">
        <v>4</v>
      </c>
    </row>
    <row r="11" spans="1:2" x14ac:dyDescent="0.25">
      <c r="A11">
        <v>4</v>
      </c>
      <c r="B11" s="4" t="s">
        <v>11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G29"/>
  <sheetViews>
    <sheetView showGridLines="0" tabSelected="1" view="pageBreakPreview" zoomScale="85" zoomScaleNormal="100" zoomScaleSheetLayoutView="85" workbookViewId="0">
      <pane xSplit="3" ySplit="13" topLeftCell="D14" activePane="bottomRight" state="frozen"/>
      <selection pane="topRight" activeCell="D1" sqref="D1"/>
      <selection pane="bottomLeft" activeCell="A12" sqref="A12"/>
      <selection pane="bottomRight" activeCell="D6" sqref="D6:F6"/>
    </sheetView>
  </sheetViews>
  <sheetFormatPr defaultRowHeight="21" customHeight="1" x14ac:dyDescent="0.25"/>
  <cols>
    <col min="1" max="1" width="5.42578125" style="5" customWidth="1"/>
    <col min="2" max="2" width="4.5703125" style="5" customWidth="1"/>
    <col min="3" max="3" width="55.28515625" style="5" customWidth="1"/>
    <col min="4" max="4" width="22.5703125" style="5" customWidth="1"/>
    <col min="5" max="6" width="20.5703125" style="5" customWidth="1"/>
    <col min="7" max="16384" width="9.140625" style="5"/>
  </cols>
  <sheetData>
    <row r="1" spans="1:7" ht="21" customHeight="1" x14ac:dyDescent="0.25">
      <c r="B1" s="6" t="s">
        <v>29</v>
      </c>
      <c r="C1" s="7"/>
      <c r="D1" s="7"/>
    </row>
    <row r="2" spans="1:7" ht="21" customHeight="1" x14ac:dyDescent="0.25">
      <c r="A2" s="8"/>
      <c r="B2" s="36" t="s">
        <v>31</v>
      </c>
      <c r="C2" s="8"/>
      <c r="D2" s="8"/>
      <c r="E2" s="8"/>
      <c r="F2" s="8"/>
      <c r="G2" s="7"/>
    </row>
    <row r="3" spans="1:7" ht="18" customHeight="1" x14ac:dyDescent="0.25">
      <c r="A3" s="8"/>
      <c r="E3" s="8"/>
      <c r="F3" s="8"/>
      <c r="G3" s="7"/>
    </row>
    <row r="4" spans="1:7" ht="18" customHeight="1" x14ac:dyDescent="0.25">
      <c r="A4" s="8"/>
      <c r="B4" s="45" t="s">
        <v>28</v>
      </c>
      <c r="C4" s="46"/>
      <c r="D4" s="48"/>
      <c r="E4" s="48"/>
      <c r="F4" s="48"/>
      <c r="G4" s="7"/>
    </row>
    <row r="5" spans="1:7" ht="18" customHeight="1" x14ac:dyDescent="0.25">
      <c r="A5" s="8"/>
      <c r="B5" s="45" t="s">
        <v>33</v>
      </c>
      <c r="C5" s="46"/>
      <c r="D5" s="49"/>
      <c r="E5" s="50"/>
      <c r="F5" s="51"/>
      <c r="G5" s="7"/>
    </row>
    <row r="6" spans="1:7" ht="18" customHeight="1" x14ac:dyDescent="0.25">
      <c r="A6" s="8"/>
      <c r="B6" s="45" t="s">
        <v>34</v>
      </c>
      <c r="C6" s="46"/>
      <c r="D6" s="49"/>
      <c r="E6" s="50"/>
      <c r="F6" s="51"/>
      <c r="G6" s="7"/>
    </row>
    <row r="7" spans="1:7" s="11" customFormat="1" ht="44.25" customHeight="1" x14ac:dyDescent="0.25">
      <c r="A7" s="9"/>
      <c r="B7" s="45" t="s">
        <v>1</v>
      </c>
      <c r="C7" s="46"/>
      <c r="D7" s="47"/>
      <c r="E7" s="47"/>
      <c r="F7" s="47"/>
      <c r="G7" s="10"/>
    </row>
    <row r="8" spans="1:7" s="11" customFormat="1" ht="18" customHeight="1" x14ac:dyDescent="0.25">
      <c r="A8" s="37" t="s">
        <v>18</v>
      </c>
      <c r="B8" s="45" t="s">
        <v>27</v>
      </c>
      <c r="C8" s="46"/>
      <c r="D8" s="48"/>
      <c r="E8" s="48"/>
      <c r="F8" s="48"/>
    </row>
    <row r="9" spans="1:7" s="11" customFormat="1" ht="18" customHeight="1" x14ac:dyDescent="0.25">
      <c r="A9" s="37" t="s">
        <v>19</v>
      </c>
      <c r="B9" s="12" t="s">
        <v>16</v>
      </c>
      <c r="C9" s="13"/>
      <c r="D9" s="39"/>
      <c r="E9" s="14"/>
      <c r="F9" s="14"/>
    </row>
    <row r="10" spans="1:7" s="11" customFormat="1" ht="18" customHeight="1" x14ac:dyDescent="0.25">
      <c r="A10" s="37" t="s">
        <v>20</v>
      </c>
      <c r="B10" s="12" t="s">
        <v>17</v>
      </c>
      <c r="C10" s="13"/>
      <c r="D10" s="39"/>
      <c r="E10" s="14"/>
      <c r="F10" s="14"/>
    </row>
    <row r="11" spans="1:7" s="11" customFormat="1" ht="18" customHeight="1" x14ac:dyDescent="0.25">
      <c r="A11" s="37"/>
      <c r="B11" s="12" t="s">
        <v>30</v>
      </c>
      <c r="C11" s="40"/>
      <c r="D11" s="39"/>
      <c r="E11" s="14"/>
      <c r="F11" s="14"/>
    </row>
    <row r="12" spans="1:7" ht="21" customHeight="1" x14ac:dyDescent="0.25">
      <c r="A12" s="38"/>
      <c r="B12" s="15"/>
      <c r="C12" s="15"/>
      <c r="D12" s="15"/>
      <c r="E12" s="15"/>
      <c r="F12" s="15"/>
      <c r="G12" s="7"/>
    </row>
    <row r="13" spans="1:7" ht="21" customHeight="1" x14ac:dyDescent="0.25">
      <c r="B13" s="16" t="s">
        <v>0</v>
      </c>
      <c r="C13" s="17" t="s">
        <v>24</v>
      </c>
      <c r="D13" s="17" t="s">
        <v>22</v>
      </c>
      <c r="E13" s="17" t="s">
        <v>21</v>
      </c>
      <c r="F13" s="18" t="s">
        <v>23</v>
      </c>
    </row>
    <row r="14" spans="1:7" s="24" customFormat="1" ht="21" customHeight="1" x14ac:dyDescent="0.25">
      <c r="A14" s="19"/>
      <c r="B14" s="34">
        <v>0</v>
      </c>
      <c r="C14" s="20" t="s">
        <v>26</v>
      </c>
      <c r="D14" s="21">
        <f>SUM(D15:D16)</f>
        <v>0</v>
      </c>
      <c r="E14" s="22">
        <v>20</v>
      </c>
      <c r="F14" s="23">
        <f>ПозиционноеЦеновое[[#This Row],[Цена, руб (без НДС)]]*(ПозиционноеЦеновое[[#This Row],[НДС (%)]]/100+1)</f>
        <v>0</v>
      </c>
      <c r="G14" s="19"/>
    </row>
    <row r="15" spans="1:7" s="24" customFormat="1" ht="21" customHeight="1" x14ac:dyDescent="0.25">
      <c r="A15" s="19"/>
      <c r="B15" s="34">
        <v>1</v>
      </c>
      <c r="C15" s="25" t="s">
        <v>25</v>
      </c>
      <c r="D15" s="26"/>
      <c r="E15" s="27">
        <v>20</v>
      </c>
      <c r="F15" s="28">
        <f>ПозиционноеЦеновое[[#This Row],[Цена, руб (без НДС)]]*(ПозиционноеЦеновое[[#This Row],[НДС (%)]]/100+1)</f>
        <v>0</v>
      </c>
      <c r="G15" s="19"/>
    </row>
    <row r="16" spans="1:7" s="24" customFormat="1" ht="21" customHeight="1" x14ac:dyDescent="0.25">
      <c r="A16" s="19"/>
      <c r="B16" s="34">
        <v>2</v>
      </c>
      <c r="C16" s="25" t="s">
        <v>32</v>
      </c>
      <c r="D16" s="26"/>
      <c r="E16" s="27">
        <v>20</v>
      </c>
      <c r="F16" s="28">
        <f>ПозиционноеЦеновое[[#This Row],[Цена, руб (без НДС)]]*(ПозиционноеЦеновое[[#This Row],[НДС (%)]]/100+1)</f>
        <v>0</v>
      </c>
      <c r="G16" s="19"/>
    </row>
    <row r="17" spans="1:6" s="33" customFormat="1" ht="21" customHeight="1" x14ac:dyDescent="0.25">
      <c r="A17" s="24"/>
      <c r="B17" s="35"/>
      <c r="C17" s="30"/>
      <c r="D17" s="29"/>
      <c r="E17" s="31"/>
      <c r="F17" s="32"/>
    </row>
    <row r="18" spans="1:6" s="33" customFormat="1" ht="21" customHeight="1" x14ac:dyDescent="0.25"/>
    <row r="19" spans="1:6" s="33" customFormat="1" ht="21" customHeight="1" x14ac:dyDescent="0.25"/>
    <row r="20" spans="1:6" s="33" customFormat="1" ht="21" customHeight="1" x14ac:dyDescent="0.25"/>
    <row r="21" spans="1:6" s="33" customFormat="1" ht="21" customHeight="1" x14ac:dyDescent="0.25"/>
    <row r="22" spans="1:6" s="33" customFormat="1" ht="21" customHeight="1" x14ac:dyDescent="0.25"/>
    <row r="23" spans="1:6" s="33" customFormat="1" ht="21" customHeight="1" x14ac:dyDescent="0.25"/>
    <row r="24" spans="1:6" ht="21" customHeight="1" x14ac:dyDescent="0.25">
      <c r="B24" s="33"/>
      <c r="C24" s="33"/>
      <c r="D24" s="33"/>
      <c r="E24" s="33"/>
      <c r="F24" s="33"/>
    </row>
    <row r="25" spans="1:6" ht="21" customHeight="1" x14ac:dyDescent="0.25">
      <c r="B25" s="33"/>
      <c r="C25" s="33"/>
      <c r="D25" s="33"/>
      <c r="E25" s="33"/>
      <c r="F25" s="33"/>
    </row>
    <row r="26" spans="1:6" ht="21" customHeight="1" x14ac:dyDescent="0.25">
      <c r="B26" s="33"/>
      <c r="C26" s="33"/>
      <c r="D26" s="33"/>
      <c r="E26" s="33"/>
      <c r="F26" s="33"/>
    </row>
    <row r="27" spans="1:6" ht="21" customHeight="1" x14ac:dyDescent="0.25">
      <c r="B27" s="33"/>
      <c r="C27" s="33"/>
      <c r="D27" s="33"/>
      <c r="E27" s="33"/>
      <c r="F27" s="33"/>
    </row>
    <row r="28" spans="1:6" ht="21" customHeight="1" x14ac:dyDescent="0.25">
      <c r="B28" s="33"/>
      <c r="C28" s="33"/>
      <c r="D28" s="33"/>
      <c r="E28" s="33"/>
      <c r="F28" s="33"/>
    </row>
    <row r="29" spans="1:6" ht="21" customHeight="1" x14ac:dyDescent="0.25">
      <c r="B29" s="33"/>
      <c r="C29" s="33"/>
      <c r="D29" s="33"/>
      <c r="E29" s="33"/>
      <c r="F29" s="33"/>
    </row>
  </sheetData>
  <sheetProtection formatRows="0" insertRows="0" deleteRows="0" sort="0"/>
  <mergeCells count="10">
    <mergeCell ref="B8:C8"/>
    <mergeCell ref="B7:C7"/>
    <mergeCell ref="D7:F7"/>
    <mergeCell ref="D8:F8"/>
    <mergeCell ref="B4:C4"/>
    <mergeCell ref="D4:F4"/>
    <mergeCell ref="B5:C5"/>
    <mergeCell ref="D5:F5"/>
    <mergeCell ref="B6:C6"/>
    <mergeCell ref="D6:F6"/>
  </mergeCells>
  <conditionalFormatting sqref="A4:A6 D4:F4 A9:D9 A10:F17 A7:F8 D5:D6">
    <cfRule type="expression" dxfId="24" priority="18">
      <formula>AND(CELL("защита", A4)=0, NOT(ISBLANK(A4)))</formula>
    </cfRule>
  </conditionalFormatting>
  <conditionalFormatting sqref="A1:F2 A3 E3:F3">
    <cfRule type="expression" dxfId="23" priority="10">
      <formula>AND(CELL("защита", A1)=0, NOT(ISBLANK(A1)))</formula>
    </cfRule>
    <cfRule type="expression" dxfId="22" priority="21">
      <formula>AND(CELL("защита", A1)=0, ISBLANK(A1))</formula>
    </cfRule>
  </conditionalFormatting>
  <conditionalFormatting sqref="B4:C4 B5:B6">
    <cfRule type="expression" dxfId="21" priority="5">
      <formula>AND(CELL("защита", B4)=0, NOT(ISBLANK(B4)))</formula>
    </cfRule>
    <cfRule type="expression" dxfId="20" priority="6">
      <formula>AND(CELL("защита", B4)=0, ISBLANK(B4))</formula>
    </cfRule>
    <cfRule type="expression" dxfId="19" priority="7">
      <formula>CELL("защита", B4)=0</formula>
    </cfRule>
  </conditionalFormatting>
  <conditionalFormatting sqref="D4:F4 D5:D6">
    <cfRule type="containsBlanks" dxfId="18" priority="4">
      <formula>LEN(TRIM(D4))=0</formula>
    </cfRule>
  </conditionalFormatting>
  <conditionalFormatting sqref="D7:F8">
    <cfRule type="containsBlanks" dxfId="17" priority="3">
      <formula>LEN(TRIM(D7))=0</formula>
    </cfRule>
  </conditionalFormatting>
  <conditionalFormatting sqref="D9">
    <cfRule type="containsBlanks" dxfId="16" priority="2">
      <formula>LEN(TRIM(D9))=0</formula>
    </cfRule>
  </conditionalFormatting>
  <conditionalFormatting sqref="D10:D11">
    <cfRule type="containsBlanks" dxfId="15" priority="1">
      <formula>LEN(TRIM(D10))=0</formula>
    </cfRule>
  </conditionalFormatting>
  <dataValidations count="4">
    <dataValidation type="list" allowBlank="1" showInputMessage="1" showErrorMessage="1" prompt="Выбрать из списка." sqref="D11">
      <formula1>"ОСНО,УСН,НПД"</formula1>
    </dataValidation>
    <dataValidation type="decimal" operator="greaterThanOrEqual" allowBlank="1" showInputMessage="1" showErrorMessage="1" prompt="Только число, больше или равное нулю" sqref="F14:F17 D14:D17">
      <formula1>0</formula1>
    </dataValidation>
    <dataValidation type="decimal" operator="greaterThanOrEqual" allowBlank="1" showInputMessage="1" showErrorMessage="1" prompt="Только число, больше или равное нулю._x000a__x000a_Знак % ставится автоматически." sqref="E14:E17">
      <formula1>0</formula1>
    </dataValidation>
    <dataValidation type="list" allowBlank="1" showInputMessage="1" sqref="D6:F6">
      <formula1>INDIRECT("СпособыЗакупок[Способы закупки]")</formula1>
    </dataValidation>
  </dataValidations>
  <pageMargins left="0.23622047244094491" right="0.23622047244094491" top="0.74803149606299213" bottom="0.74803149606299213" header="0.31496062992125984" footer="0.31496062992125984"/>
  <pageSetup paperSize="9" scale="83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workbookViewId="0">
      <selection activeCell="F7" sqref="F7"/>
    </sheetView>
  </sheetViews>
  <sheetFormatPr defaultRowHeight="15" x14ac:dyDescent="0.25"/>
  <cols>
    <col min="1" max="1" width="127" customWidth="1"/>
  </cols>
  <sheetData>
    <row r="1" spans="1:6" x14ac:dyDescent="0.25">
      <c r="A1" s="44" t="s">
        <v>48</v>
      </c>
    </row>
    <row r="2" spans="1:6" x14ac:dyDescent="0.25">
      <c r="A2" s="43" t="s">
        <v>47</v>
      </c>
    </row>
    <row r="3" spans="1:6" x14ac:dyDescent="0.25">
      <c r="A3" s="42" t="s">
        <v>46</v>
      </c>
    </row>
    <row r="4" spans="1:6" x14ac:dyDescent="0.25">
      <c r="A4" s="43" t="s">
        <v>45</v>
      </c>
    </row>
    <row r="5" spans="1:6" x14ac:dyDescent="0.25">
      <c r="A5" s="42" t="s">
        <v>44</v>
      </c>
    </row>
    <row r="6" spans="1:6" x14ac:dyDescent="0.25">
      <c r="A6" s="43" t="s">
        <v>43</v>
      </c>
    </row>
    <row r="7" spans="1:6" x14ac:dyDescent="0.25">
      <c r="A7" s="42" t="s">
        <v>42</v>
      </c>
      <c r="F7" t="str">
        <f ca="1">INDIRECT("СпособыЗакупок[Способы закупки]")</f>
        <v>Запрос котировок в электронной форме</v>
      </c>
    </row>
    <row r="8" spans="1:6" x14ac:dyDescent="0.25">
      <c r="A8" s="43" t="s">
        <v>41</v>
      </c>
    </row>
    <row r="9" spans="1:6" x14ac:dyDescent="0.25">
      <c r="A9" s="42" t="s">
        <v>40</v>
      </c>
    </row>
    <row r="10" spans="1:6" x14ac:dyDescent="0.25">
      <c r="A10" s="43" t="s">
        <v>39</v>
      </c>
    </row>
    <row r="11" spans="1:6" x14ac:dyDescent="0.25">
      <c r="A11" s="42" t="s">
        <v>38</v>
      </c>
    </row>
    <row r="12" spans="1:6" x14ac:dyDescent="0.25">
      <c r="A12" s="43" t="s">
        <v>37</v>
      </c>
    </row>
    <row r="13" spans="1:6" x14ac:dyDescent="0.25">
      <c r="A13" s="42" t="s">
        <v>36</v>
      </c>
    </row>
    <row r="14" spans="1:6" x14ac:dyDescent="0.25">
      <c r="A14" s="41" t="s">
        <v>35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3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Props1.xml><?xml version="1.0" encoding="utf-8"?>
<ds:datastoreItem xmlns:ds="http://schemas.openxmlformats.org/officeDocument/2006/customXml" ds:itemID="{C67E4BC4-E4CE-4B71-85A2-5F8B723187D8}">
  <ds:schemaRefs/>
</ds:datastoreItem>
</file>

<file path=customXml/itemProps2.xml><?xml version="1.0" encoding="utf-8"?>
<ds:datastoreItem xmlns:ds="http://schemas.openxmlformats.org/officeDocument/2006/customXml" ds:itemID="{4C14AA81-9BB1-4971-B518-7E615947A80E}">
  <ds:schemaRefs/>
</ds:datastoreItem>
</file>

<file path=customXml/itemProps3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ID</vt:lpstr>
      <vt:lpstr>Выборы</vt:lpstr>
      <vt:lpstr>Ценовое предложение </vt:lpstr>
      <vt:lpstr>Способы закупок</vt:lpstr>
      <vt:lpstr>'Ценовое предложение 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2023-01-24T02:33:31Z</dcterms:modified>
  <cp:category>Формы; Закупочная документация</cp:category>
</cp:coreProperties>
</file>